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0CB~1\AppData\Local\Temp\Rar$DI04.912\"/>
    </mc:Choice>
  </mc:AlternateContent>
  <bookViews>
    <workbookView xWindow="360" yWindow="15" windowWidth="20730" windowHeight="9720"/>
  </bookViews>
  <sheets>
    <sheet name="Лист1" sheetId="1" r:id="rId1"/>
  </sheets>
  <definedNames>
    <definedName name="_xlnm.Print_Area" localSheetId="0">Лист1!$A$1:$L$197</definedName>
  </definedNames>
  <calcPr calcId="152511"/>
  <customWorkbookViews>
    <customWorkbookView name="Учитель - Личное представление" guid="{17CBB1FC-16EA-4E4F-AEA6-094E622E3463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76" i="1" l="1"/>
  <c r="J196" i="1"/>
  <c r="I196" i="1"/>
  <c r="H196" i="1"/>
  <c r="F43" i="1"/>
  <c r="F196" i="1" s="1"/>
  <c r="L196" i="1"/>
</calcChain>
</file>

<file path=xl/sharedStrings.xml><?xml version="1.0" encoding="utf-8"?>
<sst xmlns="http://schemas.openxmlformats.org/spreadsheetml/2006/main" count="230" uniqueCount="68">
  <si>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</si>
  <si>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</si>
  <si>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</si>
  <si>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</si>
  <si>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</si>
  <si>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</si>
  <si>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</si>
  <si>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</si>
  <si>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</si>
  <si>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</si>
  <si>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</si>
  <si>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</si>
  <si>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</si>
  <si>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</si>
  <si>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</si>
  <si>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</si>
  <si>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</si>
  <si>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</si>
  <si>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</si>
  <si>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</si>
  <si>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</si>
  <si>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</si>
  <si>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</si>
  <si>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</si>
  <si>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</si>
  <si>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</si>
  <si>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</si>
  <si>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</si>
  <si>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</si>
  <si>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</si>
  <si>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</si>
  <si>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</si>
  <si>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</si>
  <si>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</si>
  <si>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</si>
  <si>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</si>
  <si>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</si>
  <si>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</si>
  <si>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</si>
  <si>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</t>
  </si>
  <si>
    <t>Суп молочный с вермишелью</t>
  </si>
  <si>
    <t>Час сладкий</t>
  </si>
  <si>
    <t>Хлеб пшеничный со сливочным маслом и сыром</t>
  </si>
  <si>
    <t>банан</t>
  </si>
  <si>
    <t xml:space="preserve">Каша рисовая молочная </t>
  </si>
  <si>
    <t>Чай сладкий</t>
  </si>
  <si>
    <t>Хлеб пшеничный</t>
  </si>
  <si>
    <t xml:space="preserve">Чай с сахаром </t>
  </si>
  <si>
    <t>яблоко</t>
  </si>
  <si>
    <t>яйцо вареное</t>
  </si>
  <si>
    <t>Чай с сахаром</t>
  </si>
  <si>
    <t>Биточки мясные с рисом</t>
  </si>
  <si>
    <t>Компот с сухофруктами</t>
  </si>
  <si>
    <t xml:space="preserve">Хлеб пшеничный </t>
  </si>
  <si>
    <t>Каша пшенная молочная</t>
  </si>
  <si>
    <t>Компот из сухофруктов</t>
  </si>
  <si>
    <t>Каша молочная "Дружба"</t>
  </si>
  <si>
    <t>Казиев А.А.</t>
  </si>
  <si>
    <t>МКОУ "Зеленгинская СОШ им. Н.В. Кашина"</t>
  </si>
  <si>
    <t>Директор</t>
  </si>
  <si>
    <t>Компот из сухофр</t>
  </si>
  <si>
    <t>Каша гречневая молочная</t>
  </si>
  <si>
    <t>Сосиска с карт пюре</t>
  </si>
  <si>
    <t>80\10\30</t>
  </si>
  <si>
    <t>Курица отварная с картофелем</t>
  </si>
  <si>
    <t>Каша молочная из манной крупы с сахаром и маслом</t>
  </si>
  <si>
    <t>Курица отварная с макаронами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</si>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</sst>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4" sqref="I174:K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58</v>
      </c>
      <c r="D1" s="53"/>
      <c r="E1" s="53"/>
      <c r="F1" s="12" t="s">
        <v>16</v>
      </c>
      <c r="G1" s="2" t="s">
        <v>17</v>
      </c>
      <c r="H1" s="54" t="s">
        <v>59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240</v>
      </c>
      <c r="G6" s="40">
        <v>12</v>
      </c>
      <c r="H6" s="40">
        <v>30</v>
      </c>
      <c r="I6" s="40">
        <v>21</v>
      </c>
      <c r="J6" s="40">
        <v>406</v>
      </c>
      <c r="K6" s="41">
        <v>1</v>
      </c>
      <c r="L6" s="40">
        <v>57.51</v>
      </c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>
        <v>200</v>
      </c>
      <c r="G7" s="43">
        <v>1.89</v>
      </c>
      <c r="H7" s="43"/>
      <c r="I7" s="43">
        <v>15</v>
      </c>
      <c r="J7" s="43">
        <v>60</v>
      </c>
      <c r="K7" s="44">
        <v>1</v>
      </c>
      <c r="L7" s="43">
        <v>4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80</v>
      </c>
      <c r="G9" s="43">
        <v>2</v>
      </c>
      <c r="H9" s="43">
        <v>0</v>
      </c>
      <c r="I9" s="43">
        <v>14</v>
      </c>
      <c r="J9" s="43">
        <v>70</v>
      </c>
      <c r="K9" s="44">
        <v>1</v>
      </c>
      <c r="L9" s="43">
        <v>4.43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15.89</v>
      </c>
      <c r="H13" s="19">
        <f t="shared" si="0"/>
        <v>30</v>
      </c>
      <c r="I13" s="19">
        <f t="shared" si="0"/>
        <v>50</v>
      </c>
      <c r="J13" s="19">
        <f t="shared" si="0"/>
        <v>536</v>
      </c>
      <c r="K13" s="25"/>
      <c r="L13" s="19">
        <f t="shared" ref="L13" si="1">SUM(L6:L12)</f>
        <v>65.94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15.89</v>
      </c>
      <c r="H24" s="32">
        <f t="shared" si="4"/>
        <v>30</v>
      </c>
      <c r="I24" s="32">
        <f t="shared" si="4"/>
        <v>50</v>
      </c>
      <c r="J24" s="32">
        <f t="shared" si="4"/>
        <v>536</v>
      </c>
      <c r="K24" s="32"/>
      <c r="L24" s="32">
        <f t="shared" ref="L24" si="5">L13+L23</f>
        <v>65.94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200</v>
      </c>
      <c r="G25" s="40">
        <v>7.81</v>
      </c>
      <c r="H25" s="40">
        <v>13.83</v>
      </c>
      <c r="I25" s="40">
        <v>34.51</v>
      </c>
      <c r="J25" s="40">
        <v>285.89999999999998</v>
      </c>
      <c r="K25" s="41">
        <v>2</v>
      </c>
      <c r="L25" s="40">
        <v>21.43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/>
      <c r="I27" s="43">
        <v>15.04</v>
      </c>
      <c r="J27" s="43">
        <v>56.19</v>
      </c>
      <c r="K27" s="44">
        <v>2</v>
      </c>
      <c r="L27" s="43">
        <v>1.89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 t="s">
        <v>63</v>
      </c>
      <c r="G28" s="43">
        <v>3.04</v>
      </c>
      <c r="H28" s="43">
        <v>0.24</v>
      </c>
      <c r="I28" s="43">
        <v>20.92</v>
      </c>
      <c r="J28" s="43">
        <v>93.2</v>
      </c>
      <c r="K28" s="44">
        <v>2</v>
      </c>
      <c r="L28" s="43">
        <v>29.3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200</v>
      </c>
      <c r="G29" s="43"/>
      <c r="H29" s="43"/>
      <c r="I29" s="43"/>
      <c r="J29" s="43"/>
      <c r="K29" s="44"/>
      <c r="L29" s="43">
        <v>18.39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11.05</v>
      </c>
      <c r="H32" s="19">
        <f t="shared" ref="H32" si="7">SUM(H25:H31)</f>
        <v>14.07</v>
      </c>
      <c r="I32" s="19">
        <f t="shared" ref="I32" si="8">SUM(I25:I31)</f>
        <v>70.47</v>
      </c>
      <c r="J32" s="19">
        <f t="shared" ref="J32:L32" si="9">SUM(J25:J31)</f>
        <v>435.28999999999996</v>
      </c>
      <c r="K32" s="25"/>
      <c r="L32" s="19">
        <f t="shared" si="9"/>
        <v>71.010000000000005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600</v>
      </c>
      <c r="G43" s="32">
        <f t="shared" ref="G43" si="14">G32+G42</f>
        <v>11.05</v>
      </c>
      <c r="H43" s="32">
        <f t="shared" ref="H43" si="15">H32+H42</f>
        <v>14.07</v>
      </c>
      <c r="I43" s="32">
        <f t="shared" ref="I43" si="16">I32+I42</f>
        <v>70.47</v>
      </c>
      <c r="J43" s="32">
        <f t="shared" ref="J43:L43" si="17">J32+J42</f>
        <v>435.28999999999996</v>
      </c>
      <c r="K43" s="32"/>
      <c r="L43" s="32">
        <f t="shared" si="17"/>
        <v>71.010000000000005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5</v>
      </c>
      <c r="H44" s="40">
        <v>3</v>
      </c>
      <c r="I44" s="40">
        <v>5</v>
      </c>
      <c r="J44" s="40">
        <v>236</v>
      </c>
      <c r="K44" s="41">
        <v>3</v>
      </c>
      <c r="L44" s="40">
        <v>27.98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40</v>
      </c>
      <c r="G45" s="43"/>
      <c r="H45" s="43"/>
      <c r="I45" s="43"/>
      <c r="J45" s="43"/>
      <c r="K45" s="44"/>
      <c r="L45" s="43">
        <v>20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/>
      <c r="I46" s="43">
        <v>15.037000000000001</v>
      </c>
      <c r="J46" s="43">
        <v>56.19</v>
      </c>
      <c r="K46" s="44"/>
      <c r="L46" s="43">
        <v>1.23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80</v>
      </c>
      <c r="G47" s="43">
        <v>2</v>
      </c>
      <c r="H47" s="43">
        <v>0</v>
      </c>
      <c r="I47" s="43">
        <v>14</v>
      </c>
      <c r="J47" s="43">
        <v>70</v>
      </c>
      <c r="K47" s="44">
        <v>3</v>
      </c>
      <c r="L47" s="43">
        <v>1.74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2</v>
      </c>
      <c r="H48" s="43">
        <v>2</v>
      </c>
      <c r="I48" s="43">
        <v>1</v>
      </c>
      <c r="J48" s="43">
        <v>96</v>
      </c>
      <c r="K48" s="44"/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9.1999999999999993</v>
      </c>
      <c r="H51" s="19">
        <f t="shared" ref="H51" si="19">SUM(H44:H50)</f>
        <v>5</v>
      </c>
      <c r="I51" s="19">
        <f t="shared" ref="I51" si="20">SUM(I44:I50)</f>
        <v>35.036999999999999</v>
      </c>
      <c r="J51" s="19">
        <f t="shared" ref="J51:L51" si="21">SUM(J44:J50)</f>
        <v>458.19</v>
      </c>
      <c r="K51" s="25"/>
      <c r="L51" s="19">
        <f t="shared" si="21"/>
        <v>70.95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620</v>
      </c>
      <c r="G62" s="32">
        <f t="shared" ref="G62" si="26">G51+G61</f>
        <v>9.1999999999999993</v>
      </c>
      <c r="H62" s="32">
        <f t="shared" ref="H62" si="27">H51+H61</f>
        <v>5</v>
      </c>
      <c r="I62" s="32">
        <f t="shared" ref="I62" si="28">I51+I61</f>
        <v>35.036999999999999</v>
      </c>
      <c r="J62" s="32">
        <f t="shared" ref="J62:L62" si="29">J51+J61</f>
        <v>458.19</v>
      </c>
      <c r="K62" s="32"/>
      <c r="L62" s="32">
        <f t="shared" si="29"/>
        <v>70.95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240</v>
      </c>
      <c r="G63" s="40">
        <v>23</v>
      </c>
      <c r="H63" s="40">
        <v>20</v>
      </c>
      <c r="I63" s="40">
        <v>20</v>
      </c>
      <c r="J63" s="40">
        <v>462</v>
      </c>
      <c r="K63" s="41">
        <v>4</v>
      </c>
      <c r="L63" s="40">
        <v>50.41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10</v>
      </c>
      <c r="J65" s="43">
        <v>70</v>
      </c>
      <c r="K65" s="44">
        <v>4</v>
      </c>
      <c r="L65" s="43">
        <v>1.89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70</v>
      </c>
      <c r="G66" s="43">
        <v>2</v>
      </c>
      <c r="H66" s="43">
        <v>0</v>
      </c>
      <c r="I66" s="43">
        <v>14</v>
      </c>
      <c r="J66" s="43">
        <v>70</v>
      </c>
      <c r="K66" s="44">
        <v>4</v>
      </c>
      <c r="L66" s="43">
        <v>1.74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</v>
      </c>
      <c r="H67" s="43">
        <v>0</v>
      </c>
      <c r="I67" s="43">
        <v>0</v>
      </c>
      <c r="J67" s="43">
        <v>45</v>
      </c>
      <c r="K67" s="44"/>
      <c r="L67" s="43">
        <v>13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25</v>
      </c>
      <c r="H70" s="19">
        <f t="shared" ref="H70" si="31">SUM(H63:H69)</f>
        <v>20</v>
      </c>
      <c r="I70" s="19">
        <f t="shared" ref="I70" si="32">SUM(I63:I69)</f>
        <v>44</v>
      </c>
      <c r="J70" s="19">
        <f t="shared" ref="J70:L70" si="33">SUM(J63:J69)</f>
        <v>647</v>
      </c>
      <c r="K70" s="25"/>
      <c r="L70" s="19">
        <f t="shared" si="33"/>
        <v>67.039999999999992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610</v>
      </c>
      <c r="G81" s="32">
        <f t="shared" ref="G81" si="38">G70+G80</f>
        <v>25</v>
      </c>
      <c r="H81" s="32">
        <f t="shared" ref="H81" si="39">H70+H80</f>
        <v>20</v>
      </c>
      <c r="I81" s="32">
        <f t="shared" ref="I81" si="40">I70+I80</f>
        <v>44</v>
      </c>
      <c r="J81" s="32">
        <f t="shared" ref="J81:L81" si="41">J70+J80</f>
        <v>647</v>
      </c>
      <c r="K81" s="32"/>
      <c r="L81" s="32">
        <f t="shared" si="41"/>
        <v>67.039999999999992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6</v>
      </c>
      <c r="H82" s="40">
        <v>10</v>
      </c>
      <c r="I82" s="40">
        <v>40</v>
      </c>
      <c r="J82" s="40">
        <v>278</v>
      </c>
      <c r="K82" s="41">
        <v>5</v>
      </c>
      <c r="L82" s="40">
        <v>30.8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/>
      <c r="I84" s="43">
        <v>15.04</v>
      </c>
      <c r="J84" s="43">
        <v>56.19</v>
      </c>
      <c r="K84" s="44">
        <v>5</v>
      </c>
      <c r="L84" s="43">
        <v>1.23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70</v>
      </c>
      <c r="G85" s="43">
        <v>2</v>
      </c>
      <c r="H85" s="43">
        <v>0</v>
      </c>
      <c r="I85" s="43">
        <v>14</v>
      </c>
      <c r="J85" s="43">
        <v>70</v>
      </c>
      <c r="K85" s="44">
        <v>5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200</v>
      </c>
      <c r="G86" s="43"/>
      <c r="H86" s="43"/>
      <c r="I86" s="43"/>
      <c r="J86" s="43"/>
      <c r="K86" s="44">
        <v>5</v>
      </c>
      <c r="L86" s="43">
        <v>19.510000000000002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8.1999999999999993</v>
      </c>
      <c r="H89" s="19">
        <f t="shared" ref="H89" si="43">SUM(H82:H88)</f>
        <v>10</v>
      </c>
      <c r="I89" s="19">
        <f t="shared" ref="I89" si="44">SUM(I82:I88)</f>
        <v>69.039999999999992</v>
      </c>
      <c r="J89" s="19">
        <f t="shared" ref="J89:L89" si="45">SUM(J82:J88)</f>
        <v>404.19</v>
      </c>
      <c r="K89" s="25"/>
      <c r="L89" s="19">
        <f t="shared" si="45"/>
        <v>55.540000000000006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670</v>
      </c>
      <c r="G100" s="32">
        <f t="shared" ref="G100" si="50">G89+G99</f>
        <v>8.1999999999999993</v>
      </c>
      <c r="H100" s="32">
        <f t="shared" ref="H100" si="51">H89+H99</f>
        <v>10</v>
      </c>
      <c r="I100" s="32">
        <f t="shared" ref="I100" si="52">I89+I99</f>
        <v>69.039999999999992</v>
      </c>
      <c r="J100" s="32">
        <f t="shared" ref="J100:L100" si="53">J89+J99</f>
        <v>404.19</v>
      </c>
      <c r="K100" s="32"/>
      <c r="L100" s="32">
        <f t="shared" si="53"/>
        <v>55.540000000000006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7</v>
      </c>
      <c r="H101" s="40">
        <v>7</v>
      </c>
      <c r="I101" s="40">
        <v>32</v>
      </c>
      <c r="J101" s="40">
        <v>222</v>
      </c>
      <c r="K101" s="41">
        <v>6</v>
      </c>
      <c r="L101" s="40">
        <v>34.31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</v>
      </c>
      <c r="H103" s="43"/>
      <c r="I103" s="43">
        <v>15.039</v>
      </c>
      <c r="J103" s="43">
        <v>56.19</v>
      </c>
      <c r="K103" s="44">
        <v>6</v>
      </c>
      <c r="L103" s="43">
        <v>1.89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80</v>
      </c>
      <c r="G104" s="43">
        <v>2</v>
      </c>
      <c r="H104" s="43">
        <v>0</v>
      </c>
      <c r="I104" s="43">
        <v>14</v>
      </c>
      <c r="J104" s="43">
        <v>70</v>
      </c>
      <c r="K104" s="44">
        <v>6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/>
      <c r="H105" s="43"/>
      <c r="I105" s="43"/>
      <c r="J105" s="43"/>
      <c r="K105" s="44"/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9.1999999999999993</v>
      </c>
      <c r="H108" s="19">
        <f t="shared" si="54"/>
        <v>7</v>
      </c>
      <c r="I108" s="19">
        <f t="shared" si="54"/>
        <v>61.039000000000001</v>
      </c>
      <c r="J108" s="19">
        <f t="shared" si="54"/>
        <v>348.19</v>
      </c>
      <c r="K108" s="25"/>
      <c r="L108" s="19">
        <f t="shared" ref="L108" si="55">SUM(L101:L107)</f>
        <v>61.2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8">G108+G118</f>
        <v>9.1999999999999993</v>
      </c>
      <c r="H119" s="32">
        <f t="shared" ref="H119" si="59">H108+H118</f>
        <v>7</v>
      </c>
      <c r="I119" s="32">
        <f t="shared" ref="I119" si="60">I108+I118</f>
        <v>61.039000000000001</v>
      </c>
      <c r="J119" s="32">
        <f t="shared" ref="J119:L119" si="61">J108+J118</f>
        <v>348.19</v>
      </c>
      <c r="K119" s="32"/>
      <c r="L119" s="32">
        <f t="shared" si="61"/>
        <v>61.2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240</v>
      </c>
      <c r="G120" s="40">
        <v>18</v>
      </c>
      <c r="H120" s="40">
        <v>26</v>
      </c>
      <c r="I120" s="40">
        <v>39</v>
      </c>
      <c r="J120" s="40">
        <v>465</v>
      </c>
      <c r="K120" s="41">
        <v>7</v>
      </c>
      <c r="L120" s="40">
        <v>76.819999999999993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0.4</v>
      </c>
      <c r="H122" s="43"/>
      <c r="I122" s="43">
        <v>15.108000000000001</v>
      </c>
      <c r="J122" s="43">
        <v>58.28</v>
      </c>
      <c r="K122" s="44">
        <v>7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70</v>
      </c>
      <c r="G123" s="43">
        <v>2</v>
      </c>
      <c r="H123" s="43">
        <v>0</v>
      </c>
      <c r="I123" s="43">
        <v>14</v>
      </c>
      <c r="J123" s="43">
        <v>70</v>
      </c>
      <c r="K123" s="44">
        <v>7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20.399999999999999</v>
      </c>
      <c r="H127" s="19">
        <f t="shared" si="62"/>
        <v>26</v>
      </c>
      <c r="I127" s="19">
        <f t="shared" si="62"/>
        <v>68.108000000000004</v>
      </c>
      <c r="J127" s="19">
        <f t="shared" si="62"/>
        <v>593.28</v>
      </c>
      <c r="K127" s="25"/>
      <c r="L127" s="19">
        <f t="shared" ref="L127" si="63">SUM(L120:L126)</f>
        <v>84.82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20.399999999999999</v>
      </c>
      <c r="H138" s="32">
        <f t="shared" ref="H138" si="67">H127+H137</f>
        <v>26</v>
      </c>
      <c r="I138" s="32">
        <f t="shared" ref="I138" si="68">I127+I137</f>
        <v>68.108000000000004</v>
      </c>
      <c r="J138" s="32">
        <f t="shared" ref="J138:L138" si="69">J127+J137</f>
        <v>593.28</v>
      </c>
      <c r="K138" s="32"/>
      <c r="L138" s="32">
        <f t="shared" si="69"/>
        <v>84.82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200</v>
      </c>
      <c r="G139" s="40">
        <v>5</v>
      </c>
      <c r="H139" s="40">
        <v>3</v>
      </c>
      <c r="I139" s="40">
        <v>43</v>
      </c>
      <c r="J139" s="40">
        <v>236</v>
      </c>
      <c r="K139" s="41">
        <v>8</v>
      </c>
      <c r="L139" s="40">
        <v>27.98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</v>
      </c>
      <c r="I141" s="43">
        <v>14</v>
      </c>
      <c r="J141" s="43">
        <v>60</v>
      </c>
      <c r="K141" s="44">
        <v>8</v>
      </c>
      <c r="L141" s="43">
        <v>1.89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 t="s">
        <v>63</v>
      </c>
      <c r="G142" s="43">
        <v>3.04</v>
      </c>
      <c r="H142" s="43">
        <v>20.92</v>
      </c>
      <c r="I142" s="43">
        <v>21.01</v>
      </c>
      <c r="J142" s="43">
        <v>93.2</v>
      </c>
      <c r="K142" s="44"/>
      <c r="L142" s="43">
        <v>20.92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/>
      <c r="H143" s="43"/>
      <c r="I143" s="43"/>
      <c r="J143" s="43"/>
      <c r="K143" s="44"/>
      <c r="L143" s="43">
        <v>21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8.24</v>
      </c>
      <c r="H146" s="19">
        <f t="shared" si="70"/>
        <v>23.92</v>
      </c>
      <c r="I146" s="19">
        <f t="shared" si="70"/>
        <v>78.010000000000005</v>
      </c>
      <c r="J146" s="19">
        <f t="shared" si="70"/>
        <v>389.2</v>
      </c>
      <c r="K146" s="25"/>
      <c r="L146" s="19">
        <f t="shared" ref="L146" si="71">SUM(L139:L145)</f>
        <v>71.790000000000006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8.24</v>
      </c>
      <c r="H157" s="32">
        <f t="shared" ref="H157" si="75">H146+H156</f>
        <v>23.92</v>
      </c>
      <c r="I157" s="32">
        <f t="shared" ref="I157" si="76">I146+I156</f>
        <v>78.010000000000005</v>
      </c>
      <c r="J157" s="32">
        <f t="shared" ref="J157:L157" si="77">J146+J156</f>
        <v>389.2</v>
      </c>
      <c r="K157" s="32"/>
      <c r="L157" s="32">
        <f t="shared" si="77"/>
        <v>71.790000000000006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25</v>
      </c>
      <c r="H158" s="40">
        <v>20</v>
      </c>
      <c r="I158" s="40">
        <v>51.77</v>
      </c>
      <c r="J158" s="40">
        <v>438.95</v>
      </c>
      <c r="K158" s="41">
        <v>9</v>
      </c>
      <c r="L158" s="40">
        <v>49.37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15.039</v>
      </c>
      <c r="J160" s="43">
        <v>56.19</v>
      </c>
      <c r="K160" s="44">
        <v>9</v>
      </c>
      <c r="L160" s="43">
        <v>4</v>
      </c>
    </row>
    <row r="161" spans="1:15" ht="15" x14ac:dyDescent="0.25">
      <c r="A161" s="23"/>
      <c r="B161" s="15"/>
      <c r="C161" s="11"/>
      <c r="D161" s="7" t="s">
        <v>23</v>
      </c>
      <c r="E161" s="42" t="s">
        <v>46</v>
      </c>
      <c r="F161" s="43">
        <v>80</v>
      </c>
      <c r="G161" s="43">
        <v>2</v>
      </c>
      <c r="H161" s="43">
        <v>0</v>
      </c>
      <c r="I161" s="43">
        <v>14</v>
      </c>
      <c r="J161" s="43">
        <v>70</v>
      </c>
      <c r="K161" s="44">
        <v>9</v>
      </c>
      <c r="L161" s="43">
        <v>1.79</v>
      </c>
    </row>
    <row r="162" spans="1:15" ht="15" x14ac:dyDescent="0.25">
      <c r="A162" s="23"/>
      <c r="B162" s="15"/>
      <c r="C162" s="11"/>
      <c r="D162" s="7" t="s">
        <v>24</v>
      </c>
      <c r="E162" s="42" t="s">
        <v>48</v>
      </c>
      <c r="F162" s="43">
        <v>200</v>
      </c>
      <c r="G162" s="43"/>
      <c r="H162" s="43"/>
      <c r="I162" s="43"/>
      <c r="J162" s="43"/>
      <c r="K162" s="44"/>
      <c r="L162" s="43">
        <v>16</v>
      </c>
    </row>
    <row r="163" spans="1:15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5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5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27.2</v>
      </c>
      <c r="H165" s="19">
        <f t="shared" si="78"/>
        <v>20</v>
      </c>
      <c r="I165" s="19">
        <f t="shared" si="78"/>
        <v>80.808999999999997</v>
      </c>
      <c r="J165" s="19">
        <f t="shared" si="78"/>
        <v>565.14</v>
      </c>
      <c r="K165" s="25"/>
      <c r="L165" s="19">
        <f t="shared" ref="L165" si="79">SUM(L158:L164)</f>
        <v>71.16</v>
      </c>
    </row>
    <row r="166" spans="1:15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5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5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5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5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5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5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5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5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5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5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720</v>
      </c>
      <c r="G176" s="32">
        <f t="shared" ref="G176" si="82">G165+G175</f>
        <v>27.2</v>
      </c>
      <c r="H176" s="32">
        <f t="shared" ref="H176" si="83">H165+H175</f>
        <v>20</v>
      </c>
      <c r="I176" s="32">
        <f t="shared" ref="I176" si="84">I165+I175</f>
        <v>80.808999999999997</v>
      </c>
      <c r="J176" s="32">
        <f t="shared" ref="J176:L176" si="85">J165+J175</f>
        <v>565.14</v>
      </c>
      <c r="K176" s="32"/>
      <c r="L176" s="32">
        <f t="shared" si="85"/>
        <v>71.16</v>
      </c>
      <c r="O176" s="51"/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5</v>
      </c>
      <c r="H177" s="40">
        <v>3</v>
      </c>
      <c r="I177" s="40">
        <v>43</v>
      </c>
      <c r="J177" s="40">
        <v>236</v>
      </c>
      <c r="K177" s="41">
        <v>10</v>
      </c>
      <c r="L177" s="40">
        <v>29.71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10</v>
      </c>
      <c r="L179" s="43">
        <v>1.89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80</v>
      </c>
      <c r="G181" s="43">
        <v>15</v>
      </c>
      <c r="H181" s="43">
        <v>12</v>
      </c>
      <c r="I181" s="43">
        <v>10</v>
      </c>
      <c r="J181" s="43">
        <v>66</v>
      </c>
      <c r="K181" s="44">
        <v>10</v>
      </c>
      <c r="L181" s="43">
        <v>1.89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67</v>
      </c>
      <c r="F183" s="43">
        <v>150</v>
      </c>
      <c r="G183" s="43"/>
      <c r="H183" s="43"/>
      <c r="I183" s="43"/>
      <c r="J183" s="43"/>
      <c r="K183" s="44"/>
      <c r="L183" s="43">
        <v>31.5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20</v>
      </c>
      <c r="H184" s="19">
        <f t="shared" si="86"/>
        <v>15</v>
      </c>
      <c r="I184" s="19">
        <f t="shared" si="86"/>
        <v>68</v>
      </c>
      <c r="J184" s="19">
        <f t="shared" si="86"/>
        <v>362</v>
      </c>
      <c r="K184" s="25"/>
      <c r="L184" s="19">
        <f t="shared" ref="L184" si="87">SUM(L177:L183)</f>
        <v>64.990000000000009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630</v>
      </c>
      <c r="G195" s="32">
        <f t="shared" ref="G195" si="90">G184+G194</f>
        <v>20</v>
      </c>
      <c r="H195" s="32">
        <f t="shared" ref="H195" si="91">H184+H194</f>
        <v>15</v>
      </c>
      <c r="I195" s="32">
        <f t="shared" ref="I195" si="92">I184+I194</f>
        <v>68</v>
      </c>
      <c r="J195" s="32">
        <f t="shared" ref="J195:L195" si="93">J184+J194</f>
        <v>362</v>
      </c>
      <c r="K195" s="32"/>
      <c r="L195" s="32">
        <f t="shared" si="93"/>
        <v>64.990000000000009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15.437999999999999</v>
      </c>
      <c r="H196" s="34">
        <f t="shared" si="94"/>
        <v>17.099</v>
      </c>
      <c r="I196" s="34">
        <f t="shared" si="94"/>
        <v>62.451300000000003</v>
      </c>
      <c r="J196" s="34">
        <f t="shared" si="94"/>
        <v>473.84800000000007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68.443999999999988</v>
      </c>
    </row>
  </sheetData>
  <sheetProtection password="CF7A" sheet="1" objects="1" scenarios="1" selectLockedCells="1"/>
  <customSheetViews>
    <customSheetView guid="{17CBB1FC-16EA-4E4F-AEA6-094E622E3463}">
      <pane xSplit="4" ySplit="5" topLeftCell="E174" activePane="bottomRight" state="frozen"/>
      <selection pane="bottomRight" activeCell="O176" sqref="O176"/>
      <pageMargins left="0.7" right="0.7" top="0.75" bottom="0.75" header="0.3" footer="0.3"/>
      <pageSetup paperSize="9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rintOptions horizontalCentered="1"/>
  <pageMargins left="0" right="0" top="0" bottom="0" header="0" footer="0"/>
  <pageSetup paperSize="9" scale="69" orientation="portrait" r:id="rId2"/>
  <rowBreaks count="1" manualBreakCount="1">
    <brk id="1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2025-02-03T08:57:35Z</cp:lastPrinted>
  <dcterms:created xsi:type="dcterms:W3CDTF">2022-05-16T14:23:56Z</dcterms:created>
  <dcterms:modified xsi:type="dcterms:W3CDTF">2025-02-03T09:00:41Z</dcterms:modified>
</cp:coreProperties>
</file>